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2860" windowHeight="86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H100" i="1" s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J157" i="1"/>
  <c r="J119" i="1"/>
  <c r="L100" i="1"/>
  <c r="J195" i="1"/>
  <c r="H195" i="1"/>
  <c r="G195" i="1"/>
  <c r="L195" i="1"/>
  <c r="F195" i="1"/>
  <c r="L176" i="1"/>
  <c r="J176" i="1"/>
  <c r="I176" i="1"/>
  <c r="H176" i="1"/>
  <c r="G176" i="1"/>
  <c r="F176" i="1"/>
  <c r="I157" i="1"/>
  <c r="H157" i="1"/>
  <c r="G157" i="1"/>
  <c r="L157" i="1"/>
  <c r="F157" i="1"/>
  <c r="I138" i="1"/>
  <c r="J138" i="1"/>
  <c r="H138" i="1"/>
  <c r="G138" i="1"/>
  <c r="L138" i="1"/>
  <c r="F138" i="1"/>
  <c r="I119" i="1"/>
  <c r="H119" i="1"/>
  <c r="G119" i="1"/>
  <c r="L119" i="1"/>
  <c r="F119" i="1"/>
  <c r="I100" i="1"/>
  <c r="G100" i="1"/>
  <c r="J100" i="1"/>
  <c r="F100" i="1"/>
  <c r="I81" i="1"/>
  <c r="H81" i="1"/>
  <c r="G81" i="1"/>
  <c r="J81" i="1"/>
  <c r="L81" i="1"/>
  <c r="F81" i="1"/>
  <c r="J62" i="1"/>
  <c r="I62" i="1"/>
  <c r="H62" i="1"/>
  <c r="G62" i="1"/>
  <c r="L62" i="1"/>
  <c r="F62" i="1"/>
  <c r="J43" i="1"/>
  <c r="I43" i="1"/>
  <c r="H43" i="1"/>
  <c r="G43" i="1"/>
  <c r="L43" i="1"/>
  <c r="F43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<sst xmlns="http://schemas.openxmlformats.org/spreadsheetml/2006/main" count="302" uniqueCount="89">
  <si>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</si>
  <si>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</si>
  <si>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</si>
  <si>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</si>
  <si>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</si>
  <si>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</si>
  <si>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</si>
  <si>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</si>
  <si>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</si>
  <si>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</si>
  <si>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</si>
  <si>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</si>
  <si>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</si>
  <si>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</si>
  <si>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</si>
  <si>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</si>
  <si>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</si>
  <si>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</si>
  <si>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</si>
  <si>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</si>
  <si>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</si>
  <si>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</si>
  <si>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</si>
  <si>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</si>
  <si>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</si>
  <si>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</si>
  <si>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</si>
  <si>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</si>
  <si>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</si>
  <si>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</si>
  <si>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</si>
  <si>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</si>
  <si>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</si>
  <si>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</si>
  <si>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</si>
  <si>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</si>
  <si>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</si>
  <si>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</si>
  <si>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</si>
  <si>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54-4м</t>
  </si>
  <si>
    <t>Каша перловая рассыпчатая</t>
  </si>
  <si>
    <t>Компот из смеси сухофруктов</t>
  </si>
  <si>
    <t>Хлеб пшеничный</t>
  </si>
  <si>
    <t>Хлеб ржаной</t>
  </si>
  <si>
    <t>54-5г</t>
  </si>
  <si>
    <t>54-1хн</t>
  </si>
  <si>
    <t>пром.</t>
  </si>
  <si>
    <t>Каша гречневая рассыпчатая</t>
  </si>
  <si>
    <t>Компот из кураги</t>
  </si>
  <si>
    <t>54-8м</t>
  </si>
  <si>
    <t>54-4г</t>
  </si>
  <si>
    <t>54-2хн</t>
  </si>
  <si>
    <t>Плов с мясом курицы</t>
  </si>
  <si>
    <t>Компот из вишни</t>
  </si>
  <si>
    <t>54-12</t>
  </si>
  <si>
    <t>54-23хн</t>
  </si>
  <si>
    <t>Картофельное пюре</t>
  </si>
  <si>
    <t>Компот из изюма</t>
  </si>
  <si>
    <t>54-2.3ор</t>
  </si>
  <si>
    <t>54-11г</t>
  </si>
  <si>
    <t>54-4хн</t>
  </si>
  <si>
    <t>Котлета натуральная из филе птицы/соус красный</t>
  </si>
  <si>
    <t>Макаронные изделия отварные</t>
  </si>
  <si>
    <t>Напиток из шиповника</t>
  </si>
  <si>
    <t>54-5м</t>
  </si>
  <si>
    <t>54-1г</t>
  </si>
  <si>
    <t>54-13хн</t>
  </si>
  <si>
    <t>Котлета "Особая" с соусом молочным</t>
  </si>
  <si>
    <t>Тефтели мясные(паровые) с рисом/соус красный</t>
  </si>
  <si>
    <t>Рагу из птицы</t>
  </si>
  <si>
    <t>54-9г</t>
  </si>
  <si>
    <t>Рыба тушеная в томате с овощами(минтай)</t>
  </si>
  <si>
    <t>Рис припущенный</t>
  </si>
  <si>
    <t>54-11р</t>
  </si>
  <si>
    <t>54-7г</t>
  </si>
  <si>
    <t>Печень говяжья по-строгановски</t>
  </si>
  <si>
    <t>54-18м</t>
  </si>
  <si>
    <t>Директор МБОУ школа№57</t>
  </si>
  <si>
    <t>Земцева И.Б.</t>
  </si>
  <si>
    <t>Котлеты "Особые"  с соусом молочным</t>
  </si>
  <si>
    <t>Яблоко</t>
  </si>
  <si>
    <t>Тефтели мясные (паровые) с рисом/соус красным</t>
  </si>
  <si>
    <t>Апельсин</t>
  </si>
  <si>
    <t>Сок яблочный</t>
  </si>
  <si>
    <t>Сок персиковый</t>
  </si>
  <si>
    <t>Котлета рыбная(горбуша)/ соус молочный натуральный</t>
  </si>
  <si>
    <t>Икра кабачковая</t>
  </si>
  <si>
    <t>54-24з</t>
  </si>
  <si>
    <t>МБОУ "Новолуговская средняя школа №57"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</si>
</sst>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48" activePane="bottomRight" state="frozen"/>
      <selection activeCell="J3" sqref="J3"/>
      <selection pane="topRight"/>
      <selection pane="bottomLeft"/>
      <selection pane="bottomRight" activeCell="P57" sqref="P57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4" t="s">
        <v>88</v>
      </c>
      <c r="D1" s="55"/>
      <c r="E1" s="55"/>
      <c r="F1" s="3" t="s">
        <v>1</v>
      </c>
      <c r="G1" s="1" t="s">
        <v>2</v>
      </c>
      <c r="H1" s="56" t="s">
        <v>77</v>
      </c>
      <c r="I1" s="56"/>
      <c r="J1" s="56"/>
      <c r="K1" s="56"/>
    </row>
    <row r="2" spans="1:12" ht="17.399999999999999" x14ac:dyDescent="0.25">
      <c r="A2" s="4" t="s">
        <v>3</v>
      </c>
      <c r="C2" s="1"/>
      <c r="G2" s="1" t="s">
        <v>4</v>
      </c>
      <c r="H2" s="56" t="s">
        <v>78</v>
      </c>
      <c r="I2" s="56"/>
      <c r="J2" s="56"/>
      <c r="K2" s="56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2026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32</v>
      </c>
      <c r="E16" s="27" t="s">
        <v>79</v>
      </c>
      <c r="F16" s="28">
        <v>120</v>
      </c>
      <c r="G16" s="28">
        <v>18.899999999999999</v>
      </c>
      <c r="H16" s="28">
        <v>18.899999999999999</v>
      </c>
      <c r="I16" s="28">
        <v>18.3</v>
      </c>
      <c r="J16" s="28">
        <v>319</v>
      </c>
      <c r="K16" s="29" t="s">
        <v>39</v>
      </c>
      <c r="L16" s="28">
        <v>33.159999999999997</v>
      </c>
    </row>
    <row r="17" spans="1:12" ht="14.4" x14ac:dyDescent="0.3">
      <c r="A17" s="23"/>
      <c r="B17" s="24"/>
      <c r="C17" s="25"/>
      <c r="D17" s="30" t="s">
        <v>33</v>
      </c>
      <c r="E17" s="27" t="s">
        <v>40</v>
      </c>
      <c r="F17" s="28">
        <v>200</v>
      </c>
      <c r="G17" s="28">
        <v>5.9</v>
      </c>
      <c r="H17" s="28">
        <v>7</v>
      </c>
      <c r="I17" s="28">
        <v>40.700000000000003</v>
      </c>
      <c r="J17" s="28">
        <v>249.5</v>
      </c>
      <c r="K17" s="29" t="s">
        <v>44</v>
      </c>
      <c r="L17" s="28">
        <v>24.5</v>
      </c>
    </row>
    <row r="18" spans="1:12" ht="14.4" x14ac:dyDescent="0.3">
      <c r="A18" s="23"/>
      <c r="B18" s="24"/>
      <c r="C18" s="25"/>
      <c r="D18" s="30" t="s">
        <v>34</v>
      </c>
      <c r="E18" s="27" t="s">
        <v>41</v>
      </c>
      <c r="F18" s="28">
        <v>200</v>
      </c>
      <c r="G18" s="28">
        <v>0.5</v>
      </c>
      <c r="H18" s="28">
        <v>0</v>
      </c>
      <c r="I18" s="28">
        <v>19.8</v>
      </c>
      <c r="J18" s="28">
        <v>81</v>
      </c>
      <c r="K18" s="29" t="s">
        <v>45</v>
      </c>
      <c r="L18" s="28">
        <v>10</v>
      </c>
    </row>
    <row r="19" spans="1:12" ht="14.4" x14ac:dyDescent="0.3">
      <c r="A19" s="23"/>
      <c r="B19" s="24"/>
      <c r="C19" s="25"/>
      <c r="D19" s="30" t="s">
        <v>35</v>
      </c>
      <c r="E19" s="27" t="s">
        <v>42</v>
      </c>
      <c r="F19" s="28">
        <v>50</v>
      </c>
      <c r="G19" s="28">
        <v>3.8</v>
      </c>
      <c r="H19" s="28">
        <v>0.4</v>
      </c>
      <c r="I19" s="28">
        <v>24.6</v>
      </c>
      <c r="J19" s="28">
        <v>117.2</v>
      </c>
      <c r="K19" s="29" t="s">
        <v>46</v>
      </c>
      <c r="L19" s="28">
        <v>2</v>
      </c>
    </row>
    <row r="20" spans="1:12" ht="14.4" x14ac:dyDescent="0.3">
      <c r="A20" s="23"/>
      <c r="B20" s="24"/>
      <c r="C20" s="25"/>
      <c r="D20" s="30" t="s">
        <v>36</v>
      </c>
      <c r="E20" s="27" t="s">
        <v>43</v>
      </c>
      <c r="F20" s="28">
        <v>40</v>
      </c>
      <c r="G20" s="28">
        <v>2.7</v>
      </c>
      <c r="H20" s="28">
        <v>0.5</v>
      </c>
      <c r="I20" s="28">
        <v>15.9</v>
      </c>
      <c r="J20" s="28">
        <v>79.2</v>
      </c>
      <c r="K20" s="29" t="s">
        <v>46</v>
      </c>
      <c r="L20" s="28">
        <v>2.6</v>
      </c>
    </row>
    <row r="21" spans="1:12" ht="14.4" x14ac:dyDescent="0.3">
      <c r="A21" s="23"/>
      <c r="B21" s="24"/>
      <c r="C21" s="25"/>
      <c r="D21" s="26"/>
      <c r="E21" s="27" t="s">
        <v>80</v>
      </c>
      <c r="F21" s="28">
        <v>130</v>
      </c>
      <c r="G21" s="28">
        <v>0.5</v>
      </c>
      <c r="H21" s="28">
        <v>0.5</v>
      </c>
      <c r="I21" s="28">
        <v>12.7</v>
      </c>
      <c r="J21" s="28">
        <v>57.7</v>
      </c>
      <c r="K21" s="29" t="s">
        <v>46</v>
      </c>
      <c r="L21" s="28">
        <v>10</v>
      </c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740</v>
      </c>
      <c r="G23" s="36">
        <f t="shared" ref="G23:J23" si="1">SUM(G14:G22)</f>
        <v>32.299999999999997</v>
      </c>
      <c r="H23" s="36">
        <f t="shared" si="1"/>
        <v>27.299999999999997</v>
      </c>
      <c r="I23" s="36">
        <f t="shared" si="1"/>
        <v>132</v>
      </c>
      <c r="J23" s="36">
        <f t="shared" si="1"/>
        <v>903.60000000000014</v>
      </c>
      <c r="K23" s="37"/>
      <c r="L23" s="36">
        <f>SUM(L14:L22)</f>
        <v>82.259999999999991</v>
      </c>
    </row>
    <row r="24" spans="1:12" ht="14.4" x14ac:dyDescent="0.25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740</v>
      </c>
      <c r="G24" s="44">
        <f t="shared" ref="G24:J24" si="2">G13+G23</f>
        <v>32.299999999999997</v>
      </c>
      <c r="H24" s="44">
        <f t="shared" si="2"/>
        <v>27.299999999999997</v>
      </c>
      <c r="I24" s="44">
        <f t="shared" si="2"/>
        <v>132</v>
      </c>
      <c r="J24" s="44">
        <f t="shared" si="2"/>
        <v>903.60000000000014</v>
      </c>
      <c r="K24" s="44"/>
      <c r="L24" s="44">
        <f>L13+L23</f>
        <v>82.259999999999991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4.4" x14ac:dyDescent="0.3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4.4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4.4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45"/>
      <c r="B35" s="24"/>
      <c r="C35" s="25"/>
      <c r="D35" s="30" t="s">
        <v>32</v>
      </c>
      <c r="E35" s="27" t="s">
        <v>81</v>
      </c>
      <c r="F35" s="28">
        <v>120</v>
      </c>
      <c r="G35" s="28">
        <v>14.3</v>
      </c>
      <c r="H35" s="28">
        <v>12.4</v>
      </c>
      <c r="I35" s="28">
        <v>10.1</v>
      </c>
      <c r="J35" s="28">
        <v>209.1</v>
      </c>
      <c r="K35" s="29" t="s">
        <v>49</v>
      </c>
      <c r="L35" s="28">
        <v>32.06</v>
      </c>
    </row>
    <row r="36" spans="1:12" ht="14.4" x14ac:dyDescent="0.3">
      <c r="A36" s="45"/>
      <c r="B36" s="24"/>
      <c r="C36" s="25"/>
      <c r="D36" s="30" t="s">
        <v>33</v>
      </c>
      <c r="E36" s="27" t="s">
        <v>47</v>
      </c>
      <c r="F36" s="28">
        <v>200</v>
      </c>
      <c r="G36" s="28">
        <v>11</v>
      </c>
      <c r="H36" s="28">
        <v>8.5</v>
      </c>
      <c r="I36" s="28">
        <v>47.9</v>
      </c>
      <c r="J36" s="28">
        <v>311.60000000000002</v>
      </c>
      <c r="K36" s="29" t="s">
        <v>50</v>
      </c>
      <c r="L36" s="28">
        <v>25.1</v>
      </c>
    </row>
    <row r="37" spans="1:12" ht="14.4" x14ac:dyDescent="0.3">
      <c r="A37" s="45"/>
      <c r="B37" s="24"/>
      <c r="C37" s="25"/>
      <c r="D37" s="30" t="s">
        <v>34</v>
      </c>
      <c r="E37" s="27" t="s">
        <v>48</v>
      </c>
      <c r="F37" s="28">
        <v>200</v>
      </c>
      <c r="G37" s="28">
        <v>1</v>
      </c>
      <c r="H37" s="28">
        <v>0.1</v>
      </c>
      <c r="I37" s="28">
        <v>15.6</v>
      </c>
      <c r="J37" s="28">
        <v>66.900000000000006</v>
      </c>
      <c r="K37" s="29" t="s">
        <v>51</v>
      </c>
      <c r="L37" s="28">
        <v>10</v>
      </c>
    </row>
    <row r="38" spans="1:12" ht="14.4" x14ac:dyDescent="0.3">
      <c r="A38" s="45"/>
      <c r="B38" s="24"/>
      <c r="C38" s="25"/>
      <c r="D38" s="30" t="s">
        <v>35</v>
      </c>
      <c r="E38" s="27" t="s">
        <v>42</v>
      </c>
      <c r="F38" s="28">
        <v>60</v>
      </c>
      <c r="G38" s="28">
        <v>4.5999999999999996</v>
      </c>
      <c r="H38" s="28">
        <v>0.5</v>
      </c>
      <c r="I38" s="28">
        <v>29.5</v>
      </c>
      <c r="J38" s="28">
        <v>140.6</v>
      </c>
      <c r="K38" s="29" t="s">
        <v>46</v>
      </c>
      <c r="L38" s="28">
        <v>3.1</v>
      </c>
    </row>
    <row r="39" spans="1:12" ht="14.4" x14ac:dyDescent="0.3">
      <c r="A39" s="45"/>
      <c r="B39" s="24"/>
      <c r="C39" s="25"/>
      <c r="D39" s="30" t="s">
        <v>36</v>
      </c>
      <c r="E39" s="27" t="s">
        <v>43</v>
      </c>
      <c r="F39" s="28">
        <v>30</v>
      </c>
      <c r="G39" s="28">
        <v>2</v>
      </c>
      <c r="H39" s="28">
        <v>0.4</v>
      </c>
      <c r="I39" s="28">
        <v>11.9</v>
      </c>
      <c r="J39" s="28">
        <v>59.4</v>
      </c>
      <c r="K39" s="29" t="s">
        <v>46</v>
      </c>
      <c r="L39" s="28">
        <v>2</v>
      </c>
    </row>
    <row r="40" spans="1:12" ht="14.4" x14ac:dyDescent="0.3">
      <c r="A40" s="45"/>
      <c r="B40" s="24"/>
      <c r="C40" s="25"/>
      <c r="D40" s="26"/>
      <c r="E40" s="27" t="s">
        <v>82</v>
      </c>
      <c r="F40" s="28">
        <v>110</v>
      </c>
      <c r="G40" s="28">
        <v>1</v>
      </c>
      <c r="H40" s="28">
        <v>0.2</v>
      </c>
      <c r="I40" s="28">
        <v>8.9</v>
      </c>
      <c r="J40" s="28">
        <v>41.6</v>
      </c>
      <c r="K40" s="29" t="s">
        <v>46</v>
      </c>
      <c r="L40" s="28">
        <v>10</v>
      </c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28</v>
      </c>
      <c r="E42" s="35"/>
      <c r="F42" s="36">
        <f>SUM(F33:F41)</f>
        <v>720</v>
      </c>
      <c r="G42" s="36">
        <f>SUM(G33:G41)</f>
        <v>33.9</v>
      </c>
      <c r="H42" s="36">
        <f>SUM(H33:H41)</f>
        <v>22.099999999999998</v>
      </c>
      <c r="I42" s="36">
        <f>SUM(I33:I41)</f>
        <v>123.9</v>
      </c>
      <c r="J42" s="36">
        <f t="shared" ref="J42:L42" si="4">SUM(J33:J41)</f>
        <v>829.2</v>
      </c>
      <c r="K42" s="37"/>
      <c r="L42" s="36">
        <f t="shared" si="4"/>
        <v>82.259999999999991</v>
      </c>
    </row>
    <row r="43" spans="1:12" ht="15.75" customHeight="1" x14ac:dyDescent="0.25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720</v>
      </c>
      <c r="G43" s="44">
        <f>G32+G42</f>
        <v>33.9</v>
      </c>
      <c r="H43" s="44">
        <f>H32+H42</f>
        <v>22.099999999999998</v>
      </c>
      <c r="I43" s="44">
        <f>I32+I42</f>
        <v>123.9</v>
      </c>
      <c r="J43" s="44">
        <f t="shared" ref="J43:L43" si="5">J32+J42</f>
        <v>829.2</v>
      </c>
      <c r="K43" s="44"/>
      <c r="L43" s="44">
        <f t="shared" si="5"/>
        <v>82.259999999999991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4.4" x14ac:dyDescent="0.3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4.4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4.4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4.4" x14ac:dyDescent="0.3">
      <c r="A54" s="23"/>
      <c r="B54" s="24"/>
      <c r="C54" s="25"/>
      <c r="D54" s="30" t="s">
        <v>32</v>
      </c>
      <c r="E54" s="27" t="s">
        <v>52</v>
      </c>
      <c r="F54" s="28">
        <v>300</v>
      </c>
      <c r="G54" s="28">
        <v>40.9</v>
      </c>
      <c r="H54" s="28">
        <v>9.6999999999999993</v>
      </c>
      <c r="I54" s="28">
        <v>49.9</v>
      </c>
      <c r="J54" s="28">
        <v>450.9</v>
      </c>
      <c r="K54" s="29" t="s">
        <v>54</v>
      </c>
      <c r="L54" s="28">
        <v>46.56</v>
      </c>
    </row>
    <row r="55" spans="1:12" ht="14.4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34</v>
      </c>
      <c r="E56" s="27" t="s">
        <v>53</v>
      </c>
      <c r="F56" s="28">
        <v>200</v>
      </c>
      <c r="G56" s="28">
        <v>0.3</v>
      </c>
      <c r="H56" s="28">
        <v>0.1</v>
      </c>
      <c r="I56" s="28">
        <v>10.199999999999999</v>
      </c>
      <c r="J56" s="28">
        <v>42.8</v>
      </c>
      <c r="K56" s="29" t="s">
        <v>55</v>
      </c>
      <c r="L56" s="28">
        <v>10</v>
      </c>
    </row>
    <row r="57" spans="1:12" ht="14.4" x14ac:dyDescent="0.3">
      <c r="A57" s="23"/>
      <c r="B57" s="24"/>
      <c r="C57" s="25"/>
      <c r="D57" s="30" t="s">
        <v>35</v>
      </c>
      <c r="E57" s="27" t="s">
        <v>42</v>
      </c>
      <c r="F57" s="28">
        <v>60</v>
      </c>
      <c r="G57" s="28">
        <v>4.5999999999999996</v>
      </c>
      <c r="H57" s="28">
        <v>0.5</v>
      </c>
      <c r="I57" s="28">
        <v>29.5</v>
      </c>
      <c r="J57" s="28">
        <v>140.6</v>
      </c>
      <c r="K57" s="29" t="s">
        <v>46</v>
      </c>
      <c r="L57" s="28">
        <v>3.1</v>
      </c>
    </row>
    <row r="58" spans="1:12" ht="14.4" x14ac:dyDescent="0.3">
      <c r="A58" s="23"/>
      <c r="B58" s="24"/>
      <c r="C58" s="25"/>
      <c r="D58" s="30" t="s">
        <v>36</v>
      </c>
      <c r="E58" s="27" t="s">
        <v>43</v>
      </c>
      <c r="F58" s="28">
        <v>40</v>
      </c>
      <c r="G58" s="28">
        <v>2.7</v>
      </c>
      <c r="H58" s="28">
        <v>0.5</v>
      </c>
      <c r="I58" s="28">
        <v>15.9</v>
      </c>
      <c r="J58" s="28">
        <v>79.2</v>
      </c>
      <c r="K58" s="29" t="s">
        <v>46</v>
      </c>
      <c r="L58" s="28">
        <v>2.6</v>
      </c>
    </row>
    <row r="59" spans="1:12" ht="14.4" x14ac:dyDescent="0.3">
      <c r="A59" s="23"/>
      <c r="B59" s="24"/>
      <c r="C59" s="25"/>
      <c r="D59" s="26"/>
      <c r="E59" s="27" t="s">
        <v>84</v>
      </c>
      <c r="F59" s="28">
        <v>200</v>
      </c>
      <c r="G59" s="28">
        <v>0.6</v>
      </c>
      <c r="H59" s="28">
        <v>0</v>
      </c>
      <c r="I59" s="28">
        <v>33</v>
      </c>
      <c r="J59" s="28">
        <v>134.4</v>
      </c>
      <c r="K59" s="29" t="s">
        <v>46</v>
      </c>
      <c r="L59" s="28">
        <v>20</v>
      </c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28</v>
      </c>
      <c r="E61" s="35"/>
      <c r="F61" s="36">
        <f>SUM(F52:F60)</f>
        <v>800</v>
      </c>
      <c r="G61" s="36">
        <f>SUM(G52:G60)</f>
        <v>49.1</v>
      </c>
      <c r="H61" s="36">
        <f>SUM(H52:H60)</f>
        <v>10.799999999999999</v>
      </c>
      <c r="I61" s="36">
        <f>SUM(I52:I60)</f>
        <v>138.5</v>
      </c>
      <c r="J61" s="36">
        <f t="shared" ref="J61:L61" si="7">SUM(J52:J60)</f>
        <v>847.9</v>
      </c>
      <c r="K61" s="37"/>
      <c r="L61" s="36">
        <f t="shared" si="7"/>
        <v>82.26</v>
      </c>
    </row>
    <row r="62" spans="1:12" ht="15.75" customHeight="1" x14ac:dyDescent="0.25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800</v>
      </c>
      <c r="G62" s="44">
        <f>G51+G61</f>
        <v>49.1</v>
      </c>
      <c r="H62" s="44">
        <f>H51+H61</f>
        <v>10.799999999999999</v>
      </c>
      <c r="I62" s="44">
        <f>I51+I61</f>
        <v>138.5</v>
      </c>
      <c r="J62" s="44">
        <f t="shared" ref="J62:L62" si="8">J51+J61</f>
        <v>847.9</v>
      </c>
      <c r="K62" s="44"/>
      <c r="L62" s="44">
        <f t="shared" si="8"/>
        <v>82.26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4.4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 x14ac:dyDescent="0.3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4.4" x14ac:dyDescent="0.3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4.4" x14ac:dyDescent="0.3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4.4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86</v>
      </c>
      <c r="F71" s="28">
        <v>100</v>
      </c>
      <c r="G71" s="28">
        <v>1.5</v>
      </c>
      <c r="H71" s="28">
        <v>4.7</v>
      </c>
      <c r="I71" s="28">
        <v>7.4</v>
      </c>
      <c r="J71" s="28">
        <v>78</v>
      </c>
      <c r="K71" s="29" t="s">
        <v>87</v>
      </c>
      <c r="L71" s="28">
        <v>13</v>
      </c>
    </row>
    <row r="72" spans="1:12" ht="14.4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23"/>
      <c r="B73" s="24"/>
      <c r="C73" s="25"/>
      <c r="D73" s="30" t="s">
        <v>32</v>
      </c>
      <c r="E73" s="27" t="s">
        <v>85</v>
      </c>
      <c r="F73" s="28">
        <v>120</v>
      </c>
      <c r="G73" s="28">
        <v>18.2</v>
      </c>
      <c r="H73" s="28">
        <v>8.1</v>
      </c>
      <c r="I73" s="28">
        <v>10.5</v>
      </c>
      <c r="J73" s="28">
        <v>187.4</v>
      </c>
      <c r="K73" s="29" t="s">
        <v>58</v>
      </c>
      <c r="L73" s="28">
        <v>31.16</v>
      </c>
    </row>
    <row r="74" spans="1:12" ht="14.4" x14ac:dyDescent="0.3">
      <c r="A74" s="23"/>
      <c r="B74" s="24"/>
      <c r="C74" s="25"/>
      <c r="D74" s="30" t="s">
        <v>33</v>
      </c>
      <c r="E74" s="27" t="s">
        <v>56</v>
      </c>
      <c r="F74" s="28">
        <v>200</v>
      </c>
      <c r="G74" s="28">
        <v>4.0999999999999996</v>
      </c>
      <c r="H74" s="28">
        <v>7.1</v>
      </c>
      <c r="I74" s="28">
        <v>26.4</v>
      </c>
      <c r="J74" s="28">
        <v>185.8</v>
      </c>
      <c r="K74" s="29" t="s">
        <v>59</v>
      </c>
      <c r="L74" s="28">
        <v>23</v>
      </c>
    </row>
    <row r="75" spans="1:12" ht="14.4" x14ac:dyDescent="0.3">
      <c r="A75" s="23"/>
      <c r="B75" s="24"/>
      <c r="C75" s="25"/>
      <c r="D75" s="30" t="s">
        <v>34</v>
      </c>
      <c r="E75" s="27" t="s">
        <v>57</v>
      </c>
      <c r="F75" s="28">
        <v>200</v>
      </c>
      <c r="G75" s="28">
        <v>0.4</v>
      </c>
      <c r="H75" s="28">
        <v>0.1</v>
      </c>
      <c r="I75" s="28">
        <v>18.3</v>
      </c>
      <c r="J75" s="28">
        <v>75.900000000000006</v>
      </c>
      <c r="K75" s="29" t="s">
        <v>60</v>
      </c>
      <c r="L75" s="28">
        <v>10</v>
      </c>
    </row>
    <row r="76" spans="1:12" ht="14.4" x14ac:dyDescent="0.3">
      <c r="A76" s="23"/>
      <c r="B76" s="24"/>
      <c r="C76" s="25"/>
      <c r="D76" s="30" t="s">
        <v>35</v>
      </c>
      <c r="E76" s="27" t="s">
        <v>42</v>
      </c>
      <c r="F76" s="28">
        <v>60</v>
      </c>
      <c r="G76" s="28">
        <v>4.5999999999999996</v>
      </c>
      <c r="H76" s="28">
        <v>0.5</v>
      </c>
      <c r="I76" s="28">
        <v>29.5</v>
      </c>
      <c r="J76" s="28">
        <v>140.6</v>
      </c>
      <c r="K76" s="29" t="s">
        <v>46</v>
      </c>
      <c r="L76" s="28">
        <v>3.1</v>
      </c>
    </row>
    <row r="77" spans="1:12" ht="14.4" x14ac:dyDescent="0.3">
      <c r="A77" s="23"/>
      <c r="B77" s="24"/>
      <c r="C77" s="25"/>
      <c r="D77" s="30" t="s">
        <v>36</v>
      </c>
      <c r="E77" s="27" t="s">
        <v>43</v>
      </c>
      <c r="F77" s="28">
        <v>30</v>
      </c>
      <c r="G77" s="28">
        <v>2</v>
      </c>
      <c r="H77" s="28">
        <v>0.4</v>
      </c>
      <c r="I77" s="28">
        <v>11.9</v>
      </c>
      <c r="J77" s="28">
        <v>59.4</v>
      </c>
      <c r="K77" s="29" t="s">
        <v>46</v>
      </c>
      <c r="L77" s="28">
        <v>2</v>
      </c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28</v>
      </c>
      <c r="E80" s="35"/>
      <c r="F80" s="36">
        <f>SUM(F71:F79)</f>
        <v>710</v>
      </c>
      <c r="G80" s="36">
        <f>SUM(G71:G79)</f>
        <v>30.799999999999997</v>
      </c>
      <c r="H80" s="36">
        <f>SUM(H71:H79)</f>
        <v>20.9</v>
      </c>
      <c r="I80" s="36">
        <f>SUM(I71:I79)</f>
        <v>104</v>
      </c>
      <c r="J80" s="36">
        <f t="shared" ref="J80:L80" si="10">SUM(J71:J79)</f>
        <v>727.1</v>
      </c>
      <c r="K80" s="37"/>
      <c r="L80" s="36">
        <f t="shared" si="10"/>
        <v>82.259999999999991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710</v>
      </c>
      <c r="G81" s="44">
        <f>G70+G80</f>
        <v>30.799999999999997</v>
      </c>
      <c r="H81" s="44">
        <f>H70+H80</f>
        <v>20.9</v>
      </c>
      <c r="I81" s="44">
        <f>I70+I80</f>
        <v>104</v>
      </c>
      <c r="J81" s="44">
        <f t="shared" ref="J81:L81" si="11">J70+J80</f>
        <v>727.1</v>
      </c>
      <c r="K81" s="44"/>
      <c r="L81" s="44">
        <f t="shared" si="11"/>
        <v>82.259999999999991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4.4" x14ac:dyDescent="0.3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4.4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4.4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4.4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4.4" x14ac:dyDescent="0.3">
      <c r="A92" s="23"/>
      <c r="B92" s="24"/>
      <c r="C92" s="25"/>
      <c r="D92" s="30" t="s">
        <v>32</v>
      </c>
      <c r="E92" s="27" t="s">
        <v>61</v>
      </c>
      <c r="F92" s="28">
        <v>120</v>
      </c>
      <c r="G92" s="28">
        <v>19.8</v>
      </c>
      <c r="H92" s="28">
        <v>4.8</v>
      </c>
      <c r="I92" s="28">
        <v>15.2</v>
      </c>
      <c r="J92" s="28">
        <v>182.7</v>
      </c>
      <c r="K92" s="29" t="s">
        <v>64</v>
      </c>
      <c r="L92" s="28">
        <v>27.51</v>
      </c>
    </row>
    <row r="93" spans="1:12" ht="14.4" x14ac:dyDescent="0.3">
      <c r="A93" s="23"/>
      <c r="B93" s="24"/>
      <c r="C93" s="25"/>
      <c r="D93" s="30" t="s">
        <v>33</v>
      </c>
      <c r="E93" s="27" t="s">
        <v>62</v>
      </c>
      <c r="F93" s="28">
        <v>200</v>
      </c>
      <c r="G93" s="28">
        <v>7.1</v>
      </c>
      <c r="H93" s="28">
        <v>6.6</v>
      </c>
      <c r="I93" s="28">
        <v>43.7</v>
      </c>
      <c r="J93" s="28">
        <v>262.39999999999998</v>
      </c>
      <c r="K93" s="29" t="s">
        <v>65</v>
      </c>
      <c r="L93" s="28">
        <v>20.149999999999999</v>
      </c>
    </row>
    <row r="94" spans="1:12" ht="14.4" x14ac:dyDescent="0.3">
      <c r="A94" s="23"/>
      <c r="B94" s="24"/>
      <c r="C94" s="25"/>
      <c r="D94" s="30" t="s">
        <v>34</v>
      </c>
      <c r="E94" s="27" t="s">
        <v>63</v>
      </c>
      <c r="F94" s="28">
        <v>200</v>
      </c>
      <c r="G94" s="28">
        <v>0.6</v>
      </c>
      <c r="H94" s="28">
        <v>0.2</v>
      </c>
      <c r="I94" s="28">
        <v>15.1</v>
      </c>
      <c r="J94" s="28">
        <v>65.400000000000006</v>
      </c>
      <c r="K94" s="29" t="s">
        <v>66</v>
      </c>
      <c r="L94" s="28">
        <v>10</v>
      </c>
    </row>
    <row r="95" spans="1:12" ht="14.4" x14ac:dyDescent="0.3">
      <c r="A95" s="23"/>
      <c r="B95" s="24"/>
      <c r="C95" s="25"/>
      <c r="D95" s="30" t="s">
        <v>35</v>
      </c>
      <c r="E95" s="27" t="s">
        <v>42</v>
      </c>
      <c r="F95" s="28">
        <v>50</v>
      </c>
      <c r="G95" s="28">
        <v>3.8</v>
      </c>
      <c r="H95" s="28">
        <v>0.4</v>
      </c>
      <c r="I95" s="28">
        <v>24.6</v>
      </c>
      <c r="J95" s="28">
        <v>117.2</v>
      </c>
      <c r="K95" s="29" t="s">
        <v>46</v>
      </c>
      <c r="L95" s="28">
        <v>2.6</v>
      </c>
    </row>
    <row r="96" spans="1:12" ht="14.4" x14ac:dyDescent="0.3">
      <c r="A96" s="23"/>
      <c r="B96" s="24"/>
      <c r="C96" s="25"/>
      <c r="D96" s="30" t="s">
        <v>36</v>
      </c>
      <c r="E96" s="27" t="s">
        <v>43</v>
      </c>
      <c r="F96" s="28">
        <v>30</v>
      </c>
      <c r="G96" s="28">
        <v>2</v>
      </c>
      <c r="H96" s="28">
        <v>0.4</v>
      </c>
      <c r="I96" s="28">
        <v>11.9</v>
      </c>
      <c r="J96" s="28">
        <v>59.4</v>
      </c>
      <c r="K96" s="29" t="s">
        <v>46</v>
      </c>
      <c r="L96" s="28">
        <v>2</v>
      </c>
    </row>
    <row r="97" spans="1:12" ht="14.4" x14ac:dyDescent="0.3">
      <c r="A97" s="23"/>
      <c r="B97" s="24"/>
      <c r="C97" s="25"/>
      <c r="D97" s="26"/>
      <c r="E97" s="27" t="s">
        <v>83</v>
      </c>
      <c r="F97" s="28">
        <v>200</v>
      </c>
      <c r="G97" s="28">
        <v>1</v>
      </c>
      <c r="H97" s="28">
        <v>0.2</v>
      </c>
      <c r="I97" s="28">
        <v>20.2</v>
      </c>
      <c r="J97" s="28">
        <v>86.6</v>
      </c>
      <c r="K97" s="29"/>
      <c r="L97" s="28">
        <v>20</v>
      </c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28</v>
      </c>
      <c r="E99" s="35"/>
      <c r="F99" s="36">
        <f>SUM(F90:F98)</f>
        <v>800</v>
      </c>
      <c r="G99" s="36">
        <f>SUM(G90:G98)</f>
        <v>34.299999999999997</v>
      </c>
      <c r="H99" s="36">
        <f>SUM(H90:H98)</f>
        <v>12.599999999999998</v>
      </c>
      <c r="I99" s="36">
        <f>SUM(I90:I98)</f>
        <v>130.69999999999999</v>
      </c>
      <c r="J99" s="36">
        <f t="shared" ref="J99:L99" si="13">SUM(J90:J98)</f>
        <v>773.7</v>
      </c>
      <c r="K99" s="37"/>
      <c r="L99" s="36">
        <f t="shared" si="13"/>
        <v>82.259999999999991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800</v>
      </c>
      <c r="G100" s="44">
        <f>G89+G99</f>
        <v>34.299999999999997</v>
      </c>
      <c r="H100" s="44">
        <f>H89+H99</f>
        <v>12.599999999999998</v>
      </c>
      <c r="I100" s="44">
        <f>I89+I99</f>
        <v>130.69999999999999</v>
      </c>
      <c r="J100" s="44">
        <f t="shared" ref="J100:L100" si="14">J89+J99</f>
        <v>773.7</v>
      </c>
      <c r="K100" s="44"/>
      <c r="L100" s="44">
        <f t="shared" si="14"/>
        <v>82.259999999999991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 x14ac:dyDescent="0.3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23"/>
      <c r="B111" s="24"/>
      <c r="C111" s="25"/>
      <c r="D111" s="30" t="s">
        <v>32</v>
      </c>
      <c r="E111" s="27" t="s">
        <v>67</v>
      </c>
      <c r="F111" s="28">
        <v>120</v>
      </c>
      <c r="G111" s="28">
        <v>18.899999999999999</v>
      </c>
      <c r="H111" s="28">
        <v>18.899999999999999</v>
      </c>
      <c r="I111" s="28">
        <v>18.3</v>
      </c>
      <c r="J111" s="28">
        <v>319</v>
      </c>
      <c r="K111" s="29" t="s">
        <v>39</v>
      </c>
      <c r="L111" s="28">
        <v>33.159999999999997</v>
      </c>
    </row>
    <row r="112" spans="1:12" ht="14.4" x14ac:dyDescent="0.3">
      <c r="A112" s="23"/>
      <c r="B112" s="24"/>
      <c r="C112" s="25"/>
      <c r="D112" s="30" t="s">
        <v>33</v>
      </c>
      <c r="E112" s="27" t="s">
        <v>47</v>
      </c>
      <c r="F112" s="28">
        <v>200</v>
      </c>
      <c r="G112" s="28">
        <v>11</v>
      </c>
      <c r="H112" s="28">
        <v>8.5</v>
      </c>
      <c r="I112" s="28">
        <v>47.9</v>
      </c>
      <c r="J112" s="28">
        <v>311.60000000000002</v>
      </c>
      <c r="K112" s="29" t="s">
        <v>50</v>
      </c>
      <c r="L112" s="28">
        <v>25.1</v>
      </c>
    </row>
    <row r="113" spans="1:12" ht="14.4" x14ac:dyDescent="0.3">
      <c r="A113" s="23"/>
      <c r="B113" s="24"/>
      <c r="C113" s="25"/>
      <c r="D113" s="30" t="s">
        <v>34</v>
      </c>
      <c r="E113" s="27" t="s">
        <v>41</v>
      </c>
      <c r="F113" s="28">
        <v>200</v>
      </c>
      <c r="G113" s="28">
        <v>0.5</v>
      </c>
      <c r="H113" s="28">
        <v>0</v>
      </c>
      <c r="I113" s="28">
        <v>19.8</v>
      </c>
      <c r="J113" s="28">
        <v>81</v>
      </c>
      <c r="K113" s="29" t="s">
        <v>45</v>
      </c>
      <c r="L113" s="28">
        <v>10</v>
      </c>
    </row>
    <row r="114" spans="1:12" ht="14.4" x14ac:dyDescent="0.3">
      <c r="A114" s="23"/>
      <c r="B114" s="24"/>
      <c r="C114" s="25"/>
      <c r="D114" s="30" t="s">
        <v>35</v>
      </c>
      <c r="E114" s="27" t="s">
        <v>42</v>
      </c>
      <c r="F114" s="28">
        <v>40</v>
      </c>
      <c r="G114" s="28">
        <v>3</v>
      </c>
      <c r="H114" s="28">
        <v>0.3</v>
      </c>
      <c r="I114" s="28">
        <v>19.7</v>
      </c>
      <c r="J114" s="28">
        <v>93.8</v>
      </c>
      <c r="K114" s="29" t="s">
        <v>46</v>
      </c>
      <c r="L114" s="28">
        <v>2</v>
      </c>
    </row>
    <row r="115" spans="1:12" ht="14.4" x14ac:dyDescent="0.3">
      <c r="A115" s="23"/>
      <c r="B115" s="24"/>
      <c r="C115" s="25"/>
      <c r="D115" s="30" t="s">
        <v>36</v>
      </c>
      <c r="E115" s="27" t="s">
        <v>43</v>
      </c>
      <c r="F115" s="28">
        <v>30</v>
      </c>
      <c r="G115" s="28">
        <v>2</v>
      </c>
      <c r="H115" s="28">
        <v>0.4</v>
      </c>
      <c r="I115" s="28">
        <v>11.9</v>
      </c>
      <c r="J115" s="28">
        <v>59.4</v>
      </c>
      <c r="K115" s="29" t="s">
        <v>46</v>
      </c>
      <c r="L115" s="28">
        <v>2</v>
      </c>
    </row>
    <row r="116" spans="1:12" ht="14.4" x14ac:dyDescent="0.3">
      <c r="A116" s="23"/>
      <c r="B116" s="24"/>
      <c r="C116" s="25"/>
      <c r="D116" s="26"/>
      <c r="E116" s="27" t="s">
        <v>80</v>
      </c>
      <c r="F116" s="28">
        <v>130</v>
      </c>
      <c r="G116" s="28">
        <v>0.5</v>
      </c>
      <c r="H116" s="28">
        <v>0.5</v>
      </c>
      <c r="I116" s="28">
        <v>12.7</v>
      </c>
      <c r="J116" s="28">
        <v>57.7</v>
      </c>
      <c r="K116" s="29" t="s">
        <v>46</v>
      </c>
      <c r="L116" s="28">
        <v>10</v>
      </c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28</v>
      </c>
      <c r="E118" s="35"/>
      <c r="F118" s="36">
        <f>SUM(F109:F117)</f>
        <v>720</v>
      </c>
      <c r="G118" s="36">
        <f t="shared" ref="G118:J118" si="16">SUM(G109:G117)</f>
        <v>35.9</v>
      </c>
      <c r="H118" s="36">
        <f t="shared" si="16"/>
        <v>28.599999999999998</v>
      </c>
      <c r="I118" s="36">
        <f t="shared" si="16"/>
        <v>130.30000000000001</v>
      </c>
      <c r="J118" s="36">
        <f t="shared" si="16"/>
        <v>922.5</v>
      </c>
      <c r="K118" s="37"/>
      <c r="L118" s="36">
        <f>SUM(L109:L117)</f>
        <v>82.259999999999991</v>
      </c>
    </row>
    <row r="119" spans="1:12" ht="14.4" x14ac:dyDescent="0.25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720</v>
      </c>
      <c r="G119" s="44">
        <f>G108+G118</f>
        <v>35.9</v>
      </c>
      <c r="H119" s="44">
        <f>H108+H118</f>
        <v>28.599999999999998</v>
      </c>
      <c r="I119" s="44">
        <f>I108+I118</f>
        <v>130.30000000000001</v>
      </c>
      <c r="J119" s="44">
        <f t="shared" ref="J119:L119" si="17">J108+J118</f>
        <v>922.5</v>
      </c>
      <c r="K119" s="44"/>
      <c r="L119" s="44">
        <f t="shared" si="17"/>
        <v>82.259999999999991</v>
      </c>
    </row>
    <row r="120" spans="1:12" ht="14.4" x14ac:dyDescent="0.3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4.4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4.4" x14ac:dyDescent="0.3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4.4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4.4" x14ac:dyDescent="0.3">
      <c r="A130" s="45"/>
      <c r="B130" s="24"/>
      <c r="C130" s="25"/>
      <c r="D130" s="30" t="s">
        <v>32</v>
      </c>
      <c r="E130" s="27" t="s">
        <v>68</v>
      </c>
      <c r="F130" s="28">
        <v>120</v>
      </c>
      <c r="G130" s="28">
        <v>14.3</v>
      </c>
      <c r="H130" s="28">
        <v>12.4</v>
      </c>
      <c r="I130" s="28">
        <v>10.1</v>
      </c>
      <c r="J130" s="28">
        <v>209.1</v>
      </c>
      <c r="K130" s="29" t="s">
        <v>49</v>
      </c>
      <c r="L130" s="28">
        <v>32.06</v>
      </c>
    </row>
    <row r="131" spans="1:12" ht="14.4" x14ac:dyDescent="0.3">
      <c r="A131" s="45"/>
      <c r="B131" s="24"/>
      <c r="C131" s="25"/>
      <c r="D131" s="30" t="s">
        <v>33</v>
      </c>
      <c r="E131" s="27" t="s">
        <v>62</v>
      </c>
      <c r="F131" s="28">
        <v>200</v>
      </c>
      <c r="G131" s="28">
        <v>7.1</v>
      </c>
      <c r="H131" s="28">
        <v>6.6</v>
      </c>
      <c r="I131" s="28">
        <v>43.7</v>
      </c>
      <c r="J131" s="28">
        <v>262.39999999999998</v>
      </c>
      <c r="K131" s="29" t="s">
        <v>65</v>
      </c>
      <c r="L131" s="28">
        <v>20.149999999999999</v>
      </c>
    </row>
    <row r="132" spans="1:12" ht="14.4" x14ac:dyDescent="0.3">
      <c r="A132" s="45"/>
      <c r="B132" s="24"/>
      <c r="C132" s="25"/>
      <c r="D132" s="30" t="s">
        <v>34</v>
      </c>
      <c r="E132" s="27" t="s">
        <v>48</v>
      </c>
      <c r="F132" s="28">
        <v>200</v>
      </c>
      <c r="G132" s="28">
        <v>1</v>
      </c>
      <c r="H132" s="28">
        <v>0.1</v>
      </c>
      <c r="I132" s="28">
        <v>15.6</v>
      </c>
      <c r="J132" s="28">
        <v>66.900000000000006</v>
      </c>
      <c r="K132" s="29" t="s">
        <v>51</v>
      </c>
      <c r="L132" s="28">
        <v>10</v>
      </c>
    </row>
    <row r="133" spans="1:12" ht="14.4" x14ac:dyDescent="0.3">
      <c r="A133" s="45"/>
      <c r="B133" s="24"/>
      <c r="C133" s="25"/>
      <c r="D133" s="30" t="s">
        <v>35</v>
      </c>
      <c r="E133" s="27" t="s">
        <v>42</v>
      </c>
      <c r="F133" s="28">
        <v>60</v>
      </c>
      <c r="G133" s="28">
        <v>4.5999999999999996</v>
      </c>
      <c r="H133" s="28">
        <v>0.5</v>
      </c>
      <c r="I133" s="28">
        <v>29.5</v>
      </c>
      <c r="J133" s="28">
        <v>140.6</v>
      </c>
      <c r="K133" s="29" t="s">
        <v>46</v>
      </c>
      <c r="L133" s="28">
        <v>3.1</v>
      </c>
    </row>
    <row r="134" spans="1:12" ht="14.4" x14ac:dyDescent="0.3">
      <c r="A134" s="45"/>
      <c r="B134" s="24"/>
      <c r="C134" s="25"/>
      <c r="D134" s="30" t="s">
        <v>36</v>
      </c>
      <c r="E134" s="27" t="s">
        <v>43</v>
      </c>
      <c r="F134" s="28">
        <v>30</v>
      </c>
      <c r="G134" s="28">
        <v>2</v>
      </c>
      <c r="H134" s="28">
        <v>0.4</v>
      </c>
      <c r="I134" s="28">
        <v>11.9</v>
      </c>
      <c r="J134" s="28">
        <v>59.4</v>
      </c>
      <c r="K134" s="29" t="s">
        <v>46</v>
      </c>
      <c r="L134" s="28">
        <v>2</v>
      </c>
    </row>
    <row r="135" spans="1:12" ht="14.4" x14ac:dyDescent="0.3">
      <c r="A135" s="45"/>
      <c r="B135" s="24"/>
      <c r="C135" s="25"/>
      <c r="D135" s="26"/>
      <c r="E135" s="27" t="s">
        <v>82</v>
      </c>
      <c r="F135" s="28">
        <v>130</v>
      </c>
      <c r="G135" s="28">
        <v>1.2</v>
      </c>
      <c r="H135" s="28">
        <v>0.3</v>
      </c>
      <c r="I135" s="28">
        <v>10.5</v>
      </c>
      <c r="J135" s="28">
        <v>49.1</v>
      </c>
      <c r="K135" s="29" t="s">
        <v>46</v>
      </c>
      <c r="L135" s="28">
        <v>14.95</v>
      </c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28</v>
      </c>
      <c r="E137" s="35"/>
      <c r="F137" s="36">
        <f>SUM(F128:F136)</f>
        <v>740</v>
      </c>
      <c r="G137" s="36">
        <f t="shared" ref="G137:J137" si="19">SUM(G128:G136)</f>
        <v>30.2</v>
      </c>
      <c r="H137" s="36">
        <f t="shared" si="19"/>
        <v>20.3</v>
      </c>
      <c r="I137" s="36">
        <f t="shared" si="19"/>
        <v>121.30000000000001</v>
      </c>
      <c r="J137" s="36">
        <f t="shared" si="19"/>
        <v>787.5</v>
      </c>
      <c r="K137" s="37"/>
      <c r="L137" s="36">
        <f>SUM(L128:L136)</f>
        <v>82.26</v>
      </c>
    </row>
    <row r="138" spans="1:12" ht="14.4" x14ac:dyDescent="0.25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740</v>
      </c>
      <c r="G138" s="44">
        <f>G127+G137</f>
        <v>30.2</v>
      </c>
      <c r="H138" s="44">
        <f>H127+H137</f>
        <v>20.3</v>
      </c>
      <c r="I138" s="44">
        <f>I127+I137</f>
        <v>121.30000000000001</v>
      </c>
      <c r="J138" s="44">
        <f t="shared" ref="J138:L138" si="20">J127+J137</f>
        <v>787.5</v>
      </c>
      <c r="K138" s="44"/>
      <c r="L138" s="44">
        <f t="shared" si="20"/>
        <v>82.26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4.4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23"/>
      <c r="B149" s="24"/>
      <c r="C149" s="25"/>
      <c r="D149" s="30" t="s">
        <v>32</v>
      </c>
      <c r="E149" s="27" t="s">
        <v>69</v>
      </c>
      <c r="F149" s="28">
        <v>300</v>
      </c>
      <c r="G149" s="28">
        <v>31.4</v>
      </c>
      <c r="H149" s="28">
        <v>10.6</v>
      </c>
      <c r="I149" s="28">
        <v>26.3</v>
      </c>
      <c r="J149" s="28">
        <v>326</v>
      </c>
      <c r="K149" s="29" t="s">
        <v>70</v>
      </c>
      <c r="L149" s="28">
        <v>46.56</v>
      </c>
    </row>
    <row r="150" spans="1:12" ht="14.4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34</v>
      </c>
      <c r="E151" s="27" t="s">
        <v>53</v>
      </c>
      <c r="F151" s="28">
        <v>200</v>
      </c>
      <c r="G151" s="28">
        <v>0.3</v>
      </c>
      <c r="H151" s="28">
        <v>0.1</v>
      </c>
      <c r="I151" s="28">
        <v>10.199999999999999</v>
      </c>
      <c r="J151" s="28">
        <v>42.8</v>
      </c>
      <c r="K151" s="29" t="s">
        <v>55</v>
      </c>
      <c r="L151" s="28">
        <v>10</v>
      </c>
    </row>
    <row r="152" spans="1:12" ht="14.4" x14ac:dyDescent="0.3">
      <c r="A152" s="23"/>
      <c r="B152" s="24"/>
      <c r="C152" s="25"/>
      <c r="D152" s="30" t="s">
        <v>35</v>
      </c>
      <c r="E152" s="27" t="s">
        <v>42</v>
      </c>
      <c r="F152" s="28">
        <v>60</v>
      </c>
      <c r="G152" s="28">
        <v>4.5999999999999996</v>
      </c>
      <c r="H152" s="28">
        <v>0.5</v>
      </c>
      <c r="I152" s="28">
        <v>29.5</v>
      </c>
      <c r="J152" s="28">
        <v>140.6</v>
      </c>
      <c r="K152" s="29" t="s">
        <v>46</v>
      </c>
      <c r="L152" s="28">
        <v>3.1</v>
      </c>
    </row>
    <row r="153" spans="1:12" ht="14.4" x14ac:dyDescent="0.3">
      <c r="A153" s="23"/>
      <c r="B153" s="24"/>
      <c r="C153" s="25"/>
      <c r="D153" s="30" t="s">
        <v>36</v>
      </c>
      <c r="E153" s="27" t="s">
        <v>43</v>
      </c>
      <c r="F153" s="28">
        <v>40</v>
      </c>
      <c r="G153" s="28">
        <v>2.7</v>
      </c>
      <c r="H153" s="28">
        <v>0.5</v>
      </c>
      <c r="I153" s="28">
        <v>15.9</v>
      </c>
      <c r="J153" s="28">
        <v>79.2</v>
      </c>
      <c r="K153" s="29" t="s">
        <v>46</v>
      </c>
      <c r="L153" s="28">
        <v>2.6</v>
      </c>
    </row>
    <row r="154" spans="1:12" ht="14.4" x14ac:dyDescent="0.3">
      <c r="A154" s="23"/>
      <c r="B154" s="24"/>
      <c r="C154" s="25"/>
      <c r="D154" s="26"/>
      <c r="E154" s="27" t="s">
        <v>84</v>
      </c>
      <c r="F154" s="28">
        <v>200</v>
      </c>
      <c r="G154" s="28">
        <v>0.6</v>
      </c>
      <c r="H154" s="28">
        <v>0</v>
      </c>
      <c r="I154" s="28">
        <v>33</v>
      </c>
      <c r="J154" s="28">
        <v>134.4</v>
      </c>
      <c r="K154" s="29" t="s">
        <v>46</v>
      </c>
      <c r="L154" s="28">
        <v>20</v>
      </c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28</v>
      </c>
      <c r="E156" s="35"/>
      <c r="F156" s="36">
        <f>SUM(F147:F155)</f>
        <v>800</v>
      </c>
      <c r="G156" s="36">
        <f t="shared" ref="G156:J156" si="22">SUM(G147:G155)</f>
        <v>39.6</v>
      </c>
      <c r="H156" s="36">
        <f t="shared" si="22"/>
        <v>11.7</v>
      </c>
      <c r="I156" s="36">
        <f t="shared" si="22"/>
        <v>114.9</v>
      </c>
      <c r="J156" s="36">
        <f t="shared" si="22"/>
        <v>723</v>
      </c>
      <c r="K156" s="37"/>
      <c r="L156" s="36">
        <f>SUM(L147:L155)</f>
        <v>82.26</v>
      </c>
    </row>
    <row r="157" spans="1:12" ht="14.4" x14ac:dyDescent="0.25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800</v>
      </c>
      <c r="G157" s="44">
        <f>G146+G156</f>
        <v>39.6</v>
      </c>
      <c r="H157" s="44">
        <f>H146+H156</f>
        <v>11.7</v>
      </c>
      <c r="I157" s="44">
        <f>I146+I156</f>
        <v>114.9</v>
      </c>
      <c r="J157" s="44">
        <f t="shared" ref="J157:L157" si="23">J146+J156</f>
        <v>723</v>
      </c>
      <c r="K157" s="44"/>
      <c r="L157" s="44">
        <f t="shared" si="23"/>
        <v>82.26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86</v>
      </c>
      <c r="F166" s="28">
        <v>100</v>
      </c>
      <c r="G166" s="28">
        <v>1.5</v>
      </c>
      <c r="H166" s="28">
        <v>4.7</v>
      </c>
      <c r="I166" s="28">
        <v>7.4</v>
      </c>
      <c r="J166" s="28">
        <v>78</v>
      </c>
      <c r="K166" s="29" t="s">
        <v>87</v>
      </c>
      <c r="L166" s="28">
        <v>13</v>
      </c>
    </row>
    <row r="167" spans="1:12" ht="14.4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23"/>
      <c r="B168" s="24"/>
      <c r="C168" s="25"/>
      <c r="D168" s="30" t="s">
        <v>32</v>
      </c>
      <c r="E168" s="27" t="s">
        <v>71</v>
      </c>
      <c r="F168" s="28">
        <v>120</v>
      </c>
      <c r="G168" s="28">
        <v>16.600000000000001</v>
      </c>
      <c r="H168" s="28">
        <v>8.9</v>
      </c>
      <c r="I168" s="28">
        <v>7.5</v>
      </c>
      <c r="J168" s="28">
        <v>176.7</v>
      </c>
      <c r="K168" s="29" t="s">
        <v>73</v>
      </c>
      <c r="L168" s="28">
        <v>32.11</v>
      </c>
    </row>
    <row r="169" spans="1:12" ht="14.4" x14ac:dyDescent="0.3">
      <c r="A169" s="23"/>
      <c r="B169" s="24"/>
      <c r="C169" s="25"/>
      <c r="D169" s="30" t="s">
        <v>33</v>
      </c>
      <c r="E169" s="27" t="s">
        <v>72</v>
      </c>
      <c r="F169" s="28">
        <v>200</v>
      </c>
      <c r="G169" s="28">
        <v>4.5999999999999996</v>
      </c>
      <c r="H169" s="28">
        <v>6.4</v>
      </c>
      <c r="I169" s="28">
        <v>46.6</v>
      </c>
      <c r="J169" s="28">
        <v>262.39999999999998</v>
      </c>
      <c r="K169" s="29" t="s">
        <v>74</v>
      </c>
      <c r="L169" s="28">
        <v>22.05</v>
      </c>
    </row>
    <row r="170" spans="1:12" ht="14.4" x14ac:dyDescent="0.3">
      <c r="A170" s="23"/>
      <c r="B170" s="24"/>
      <c r="C170" s="25"/>
      <c r="D170" s="30" t="s">
        <v>34</v>
      </c>
      <c r="E170" s="27" t="s">
        <v>57</v>
      </c>
      <c r="F170" s="28">
        <v>200</v>
      </c>
      <c r="G170" s="28">
        <v>0.4</v>
      </c>
      <c r="H170" s="28">
        <v>0.1</v>
      </c>
      <c r="I170" s="28">
        <v>18.3</v>
      </c>
      <c r="J170" s="28">
        <v>75.900000000000006</v>
      </c>
      <c r="K170" s="29" t="s">
        <v>60</v>
      </c>
      <c r="L170" s="28">
        <v>10</v>
      </c>
    </row>
    <row r="171" spans="1:12" ht="14.4" x14ac:dyDescent="0.3">
      <c r="A171" s="23"/>
      <c r="B171" s="24"/>
      <c r="C171" s="25"/>
      <c r="D171" s="30" t="s">
        <v>35</v>
      </c>
      <c r="E171" s="27" t="s">
        <v>42</v>
      </c>
      <c r="F171" s="28">
        <v>60</v>
      </c>
      <c r="G171" s="28">
        <v>4.5999999999999996</v>
      </c>
      <c r="H171" s="28">
        <v>0.5</v>
      </c>
      <c r="I171" s="28">
        <v>29.5</v>
      </c>
      <c r="J171" s="28">
        <v>140.6</v>
      </c>
      <c r="K171" s="29" t="s">
        <v>46</v>
      </c>
      <c r="L171" s="28">
        <v>3.1</v>
      </c>
    </row>
    <row r="172" spans="1:12" ht="14.4" x14ac:dyDescent="0.3">
      <c r="A172" s="23"/>
      <c r="B172" s="24"/>
      <c r="C172" s="25"/>
      <c r="D172" s="30" t="s">
        <v>36</v>
      </c>
      <c r="E172" s="27" t="s">
        <v>43</v>
      </c>
      <c r="F172" s="28">
        <v>30</v>
      </c>
      <c r="G172" s="28">
        <v>2</v>
      </c>
      <c r="H172" s="28">
        <v>0.4</v>
      </c>
      <c r="I172" s="28">
        <v>11.9</v>
      </c>
      <c r="J172" s="28">
        <v>59.4</v>
      </c>
      <c r="K172" s="29" t="s">
        <v>46</v>
      </c>
      <c r="L172" s="28">
        <v>2</v>
      </c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28</v>
      </c>
      <c r="E175" s="35"/>
      <c r="F175" s="36">
        <f>SUM(F166:F174)</f>
        <v>710</v>
      </c>
      <c r="G175" s="36">
        <f t="shared" ref="G175:J175" si="25">SUM(G166:G174)</f>
        <v>29.700000000000003</v>
      </c>
      <c r="H175" s="36">
        <f t="shared" si="25"/>
        <v>21</v>
      </c>
      <c r="I175" s="36">
        <f t="shared" si="25"/>
        <v>121.2</v>
      </c>
      <c r="J175" s="36">
        <f t="shared" si="25"/>
        <v>792.99999999999989</v>
      </c>
      <c r="K175" s="37"/>
      <c r="L175" s="36">
        <f>SUM(L166:L174)</f>
        <v>82.259999999999991</v>
      </c>
    </row>
    <row r="176" spans="1:12" ht="14.4" x14ac:dyDescent="0.25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710</v>
      </c>
      <c r="G176" s="44">
        <f>G165+G175</f>
        <v>29.700000000000003</v>
      </c>
      <c r="H176" s="44">
        <f>H165+H175</f>
        <v>21</v>
      </c>
      <c r="I176" s="44">
        <f>I165+I175</f>
        <v>121.2</v>
      </c>
      <c r="J176" s="44">
        <f t="shared" ref="J176:L176" si="26">J165+J175</f>
        <v>792.99999999999989</v>
      </c>
      <c r="K176" s="44"/>
      <c r="L176" s="44">
        <f t="shared" si="26"/>
        <v>82.259999999999991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4.4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 x14ac:dyDescent="0.3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 x14ac:dyDescent="0.3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4.4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0" t="s">
        <v>32</v>
      </c>
      <c r="E187" s="27" t="s">
        <v>75</v>
      </c>
      <c r="F187" s="28">
        <v>120</v>
      </c>
      <c r="G187" s="28">
        <v>20.100000000000001</v>
      </c>
      <c r="H187" s="28">
        <v>19</v>
      </c>
      <c r="I187" s="28">
        <v>8</v>
      </c>
      <c r="J187" s="28">
        <v>283.8</v>
      </c>
      <c r="K187" s="29" t="s">
        <v>76</v>
      </c>
      <c r="L187" s="28">
        <v>22.06</v>
      </c>
    </row>
    <row r="188" spans="1:12" ht="14.4" x14ac:dyDescent="0.3">
      <c r="A188" s="23"/>
      <c r="B188" s="24"/>
      <c r="C188" s="25"/>
      <c r="D188" s="30" t="s">
        <v>33</v>
      </c>
      <c r="E188" s="27" t="s">
        <v>47</v>
      </c>
      <c r="F188" s="28">
        <v>200</v>
      </c>
      <c r="G188" s="28">
        <v>11</v>
      </c>
      <c r="H188" s="28">
        <v>8.5</v>
      </c>
      <c r="I188" s="28">
        <v>47.9</v>
      </c>
      <c r="J188" s="28">
        <v>311.60000000000002</v>
      </c>
      <c r="K188" s="29" t="s">
        <v>50</v>
      </c>
      <c r="L188" s="28">
        <v>25.1</v>
      </c>
    </row>
    <row r="189" spans="1:12" ht="14.4" x14ac:dyDescent="0.3">
      <c r="A189" s="23"/>
      <c r="B189" s="24"/>
      <c r="C189" s="25"/>
      <c r="D189" s="30" t="s">
        <v>34</v>
      </c>
      <c r="E189" s="27" t="s">
        <v>63</v>
      </c>
      <c r="F189" s="28">
        <v>200</v>
      </c>
      <c r="G189" s="28">
        <v>0.6</v>
      </c>
      <c r="H189" s="28">
        <v>0.2</v>
      </c>
      <c r="I189" s="28">
        <v>12.4</v>
      </c>
      <c r="J189" s="28">
        <v>54.5</v>
      </c>
      <c r="K189" s="29" t="s">
        <v>66</v>
      </c>
      <c r="L189" s="28">
        <v>10</v>
      </c>
    </row>
    <row r="190" spans="1:12" ht="14.4" x14ac:dyDescent="0.3">
      <c r="A190" s="23"/>
      <c r="B190" s="24"/>
      <c r="C190" s="25"/>
      <c r="D190" s="30" t="s">
        <v>35</v>
      </c>
      <c r="E190" s="27" t="s">
        <v>42</v>
      </c>
      <c r="F190" s="28">
        <v>60</v>
      </c>
      <c r="G190" s="28">
        <v>4.5999999999999996</v>
      </c>
      <c r="H190" s="28">
        <v>0.5</v>
      </c>
      <c r="I190" s="28">
        <v>29.5</v>
      </c>
      <c r="J190" s="28">
        <v>140.6</v>
      </c>
      <c r="K190" s="29" t="s">
        <v>46</v>
      </c>
      <c r="L190" s="28">
        <v>3.1</v>
      </c>
    </row>
    <row r="191" spans="1:12" ht="14.4" x14ac:dyDescent="0.3">
      <c r="A191" s="23"/>
      <c r="B191" s="24"/>
      <c r="C191" s="25"/>
      <c r="D191" s="30" t="s">
        <v>36</v>
      </c>
      <c r="E191" s="27" t="s">
        <v>43</v>
      </c>
      <c r="F191" s="28">
        <v>30</v>
      </c>
      <c r="G191" s="28">
        <v>2</v>
      </c>
      <c r="H191" s="28">
        <v>0.4</v>
      </c>
      <c r="I191" s="28">
        <v>11.9</v>
      </c>
      <c r="J191" s="28">
        <v>59.4</v>
      </c>
      <c r="K191" s="29" t="s">
        <v>46</v>
      </c>
      <c r="L191" s="28">
        <v>2</v>
      </c>
    </row>
    <row r="192" spans="1:12" ht="14.4" x14ac:dyDescent="0.3">
      <c r="A192" s="23"/>
      <c r="B192" s="24"/>
      <c r="C192" s="25"/>
      <c r="D192" s="26"/>
      <c r="E192" s="27" t="s">
        <v>83</v>
      </c>
      <c r="F192" s="28">
        <v>200</v>
      </c>
      <c r="G192" s="28">
        <v>1</v>
      </c>
      <c r="H192" s="28">
        <v>0.2</v>
      </c>
      <c r="I192" s="28">
        <v>20.2</v>
      </c>
      <c r="J192" s="28">
        <v>86.6</v>
      </c>
      <c r="K192" s="29" t="s">
        <v>46</v>
      </c>
      <c r="L192" s="28">
        <v>20</v>
      </c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28</v>
      </c>
      <c r="E194" s="35"/>
      <c r="F194" s="36">
        <f>SUM(F185:F193)</f>
        <v>810</v>
      </c>
      <c r="G194" s="36">
        <f t="shared" ref="G194:J194" si="28">SUM(G185:G193)</f>
        <v>39.300000000000004</v>
      </c>
      <c r="H194" s="36">
        <f t="shared" si="28"/>
        <v>28.799999999999997</v>
      </c>
      <c r="I194" s="36">
        <f t="shared" si="28"/>
        <v>129.9</v>
      </c>
      <c r="J194" s="36">
        <f t="shared" si="28"/>
        <v>936.50000000000011</v>
      </c>
      <c r="K194" s="37"/>
      <c r="L194" s="36">
        <f>SUM(L185:L193)</f>
        <v>82.259999999999991</v>
      </c>
    </row>
    <row r="195" spans="1:12" ht="14.4" x14ac:dyDescent="0.25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810</v>
      </c>
      <c r="G195" s="44">
        <f>G184+G194</f>
        <v>39.300000000000004</v>
      </c>
      <c r="H195" s="44">
        <f>H184+H194</f>
        <v>28.799999999999997</v>
      </c>
      <c r="I195" s="44">
        <f>I184+I194</f>
        <v>129.9</v>
      </c>
      <c r="J195" s="44">
        <f t="shared" ref="J195:L195" si="29">J184+J194</f>
        <v>936.50000000000011</v>
      </c>
      <c r="K195" s="44"/>
      <c r="L195" s="44">
        <f t="shared" si="29"/>
        <v>82.259999999999991</v>
      </c>
    </row>
    <row r="196" spans="1:12" x14ac:dyDescent="0.25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755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35.51</v>
      </c>
      <c r="H196" s="50">
        <f t="shared" si="30"/>
        <v>20.409999999999997</v>
      </c>
      <c r="I196" s="50">
        <f t="shared" si="30"/>
        <v>124.66999999999999</v>
      </c>
      <c r="J196" s="50">
        <f t="shared" si="30"/>
        <v>824.4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82.259999999999991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2025-12-11T01:55:13Z</cp:lastPrinted>
  <dcterms:created xsi:type="dcterms:W3CDTF">2022-05-16T14:23:56Z</dcterms:created>
  <dcterms:modified xsi:type="dcterms:W3CDTF">2025-12-18T02:17:01Z</dcterms:modified>
</cp:coreProperties>
</file>